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15" yWindow="45" windowWidth="19185" windowHeight="11640"/>
  </bookViews>
  <sheets>
    <sheet name="Sheet2 (2)" sheetId="4" r:id="rId1"/>
    <sheet name="2019年上半年提交申请的" sheetId="2" r:id="rId2"/>
    <sheet name="Sheet3" sheetId="3" r:id="rId3"/>
  </sheets>
  <definedNames>
    <definedName name="_xlnm.Print_Titles" localSheetId="1">'2019年上半年提交申请的'!$1:$3</definedName>
    <definedName name="_xlnm.Print_Titles" localSheetId="0">'Sheet2 (2)'!$1:$3</definedName>
  </definedNames>
  <calcPr calcId="124519"/>
</workbook>
</file>

<file path=xl/calcChain.xml><?xml version="1.0" encoding="utf-8"?>
<calcChain xmlns="http://schemas.openxmlformats.org/spreadsheetml/2006/main">
  <c r="K4" i="4"/>
  <c r="J8"/>
  <c r="J6"/>
  <c r="J5"/>
  <c r="K23"/>
  <c r="K22"/>
  <c r="K21"/>
  <c r="K20"/>
  <c r="K19"/>
  <c r="K18"/>
  <c r="K9"/>
  <c r="K7"/>
  <c r="K15" i="2"/>
  <c r="K12"/>
  <c r="K10"/>
  <c r="K9"/>
  <c r="K6"/>
  <c r="K7"/>
  <c r="K8"/>
  <c r="K11"/>
  <c r="K5"/>
  <c r="K4"/>
</calcChain>
</file>

<file path=xl/sharedStrings.xml><?xml version="1.0" encoding="utf-8"?>
<sst xmlns="http://schemas.openxmlformats.org/spreadsheetml/2006/main" count="264" uniqueCount="138">
  <si>
    <t>序号</t>
    <phoneticPr fontId="1" type="noConversion"/>
  </si>
  <si>
    <t>任务书编号</t>
    <phoneticPr fontId="1" type="noConversion"/>
  </si>
  <si>
    <t>项目名称</t>
    <phoneticPr fontId="1" type="noConversion"/>
  </si>
  <si>
    <t>项目类型</t>
    <phoneticPr fontId="1" type="noConversion"/>
  </si>
  <si>
    <t>负责人</t>
    <phoneticPr fontId="1" type="noConversion"/>
  </si>
  <si>
    <t>项目成员</t>
    <phoneticPr fontId="1" type="noConversion"/>
  </si>
  <si>
    <t>所在学院</t>
    <phoneticPr fontId="1" type="noConversion"/>
  </si>
  <si>
    <t>财务编号</t>
    <phoneticPr fontId="1" type="noConversion"/>
  </si>
  <si>
    <t>本次发放金额</t>
    <phoneticPr fontId="1" type="noConversion"/>
  </si>
  <si>
    <t>国基青</t>
    <phoneticPr fontId="1" type="noConversion"/>
  </si>
  <si>
    <t>绩效额度</t>
    <phoneticPr fontId="1" type="noConversion"/>
  </si>
  <si>
    <t>前次发放金额</t>
    <phoneticPr fontId="1" type="noConversion"/>
  </si>
  <si>
    <t>2016YFE0105100</t>
    <phoneticPr fontId="1" type="noConversion"/>
  </si>
  <si>
    <t>林洁琼</t>
    <phoneticPr fontId="1" type="noConversion"/>
  </si>
  <si>
    <t>机电</t>
    <phoneticPr fontId="1" type="noConversion"/>
  </si>
  <si>
    <t>科研处                                                                                    金额单位：万元</t>
    <phoneticPr fontId="1" type="noConversion"/>
  </si>
  <si>
    <t>信息使能的复杂光机功能部件制造关键技术研究</t>
    <phoneticPr fontId="1" type="noConversion"/>
  </si>
  <si>
    <t>2019年上半年科研项目绩效支出发放（国自然）清单（2019.5）</t>
    <phoneticPr fontId="1" type="noConversion"/>
  </si>
  <si>
    <t>2016YFE0105100</t>
    <phoneticPr fontId="1" type="noConversion"/>
  </si>
  <si>
    <t xml:space="preserve">重点研发计划
</t>
    <phoneticPr fontId="1" type="noConversion"/>
  </si>
  <si>
    <t>林洁琼</t>
    <phoneticPr fontId="1" type="noConversion"/>
  </si>
  <si>
    <t>卢明明、谷岩</t>
    <phoneticPr fontId="1" type="noConversion"/>
  </si>
  <si>
    <t>高灵敏度柔性ZnO/石墨烯异质结紫外光电探测器研究</t>
    <phoneticPr fontId="1" type="noConversion"/>
  </si>
  <si>
    <t>国基面</t>
    <phoneticPr fontId="1" type="noConversion"/>
  </si>
  <si>
    <t>吕威</t>
    <phoneticPr fontId="1" type="noConversion"/>
  </si>
  <si>
    <t>\</t>
    <phoneticPr fontId="1" type="noConversion"/>
  </si>
  <si>
    <t>材料</t>
    <phoneticPr fontId="1" type="noConversion"/>
  </si>
  <si>
    <t>面基面（合）</t>
    <phoneticPr fontId="1" type="noConversion"/>
  </si>
  <si>
    <t>贾菲</t>
    <phoneticPr fontId="1" type="noConversion"/>
  </si>
  <si>
    <t>化工</t>
    <phoneticPr fontId="1" type="noConversion"/>
  </si>
  <si>
    <t>离子传感微流控芯片的制备及水质分析应用</t>
    <phoneticPr fontId="1" type="noConversion"/>
  </si>
  <si>
    <t>金属有机骨架/羧基化石墨烯复合物担载Ni基非晶纳米颗粒体系的构建及其水合肼制氢催化特性</t>
    <phoneticPr fontId="1" type="noConversion"/>
  </si>
  <si>
    <t>国基青</t>
    <phoneticPr fontId="1" type="noConversion"/>
  </si>
  <si>
    <t>王虹力</t>
    <phoneticPr fontId="1" type="noConversion"/>
  </si>
  <si>
    <t>王双</t>
    <phoneticPr fontId="1" type="noConversion"/>
  </si>
  <si>
    <t>基于蒽和均三嗪的合成二维聚合物单体单晶可控生长及其大尺寸单分子膜制备</t>
    <phoneticPr fontId="1" type="noConversion"/>
  </si>
  <si>
    <t>王鹏</t>
    <phoneticPr fontId="1" type="noConversion"/>
  </si>
  <si>
    <t>具有双孔道和多级表面结构介孔碳的构建及其对抗生素类污染物吸附机制研究</t>
    <phoneticPr fontId="1" type="noConversion"/>
  </si>
  <si>
    <t>迟悦</t>
    <phoneticPr fontId="1" type="noConversion"/>
  </si>
  <si>
    <t>可循环利用卤胺型高分子抗菌纳米复合材料的可控制备及生物学效应研究</t>
    <phoneticPr fontId="1" type="noConversion"/>
  </si>
  <si>
    <t>肖凌寒</t>
    <phoneticPr fontId="1" type="noConversion"/>
  </si>
  <si>
    <t>化生</t>
    <phoneticPr fontId="1" type="noConversion"/>
  </si>
  <si>
    <t>基于表面等离子体改性的三维石墨烯网络复合结构柔性能量存储器件研究</t>
    <phoneticPr fontId="1" type="noConversion"/>
  </si>
  <si>
    <t>张学宇</t>
    <phoneticPr fontId="1" type="noConversion"/>
  </si>
  <si>
    <t>等离子体界面调控三维石墨烯/Cu2S兼容电极及光电二次电池器件研究</t>
    <phoneticPr fontId="1" type="noConversion"/>
  </si>
  <si>
    <t xml:space="preserve">
61774022</t>
    <phoneticPr fontId="1" type="noConversion"/>
  </si>
  <si>
    <t>段连峰</t>
    <phoneticPr fontId="1" type="noConversion"/>
  </si>
  <si>
    <t>阻燃型木质素基环保复合材料的研制开发</t>
    <phoneticPr fontId="1" type="noConversion"/>
  </si>
  <si>
    <t>产业研究与开发</t>
    <phoneticPr fontId="1" type="noConversion"/>
  </si>
  <si>
    <t>呼微</t>
    <phoneticPr fontId="1" type="noConversion"/>
  </si>
  <si>
    <t>外单位</t>
    <phoneticPr fontId="1" type="noConversion"/>
  </si>
  <si>
    <t>2018-00005005305</t>
    <phoneticPr fontId="1" type="noConversion"/>
  </si>
  <si>
    <t>在聚合物交联体系中构建以聚阳离子型离子液体为质子载体的双重无水质子传输通道</t>
    <phoneticPr fontId="1" type="noConversion"/>
  </si>
  <si>
    <t>徐平峰</t>
  </si>
  <si>
    <t>基础科学学院</t>
  </si>
  <si>
    <t>董小刚</t>
  </si>
  <si>
    <t>含潜变量图模型的参数学习和结构学习</t>
    <phoneticPr fontId="1" type="noConversion"/>
  </si>
  <si>
    <t>国基面</t>
    <phoneticPr fontId="1" type="noConversion"/>
  </si>
  <si>
    <t>单娜、谌自奇（外）、李纯净、王秀玉</t>
    <phoneticPr fontId="1" type="noConversion"/>
  </si>
  <si>
    <t>高频数据的非参数统计推断</t>
    <phoneticPr fontId="1" type="noConversion"/>
  </si>
  <si>
    <t>王德辉（外）、王纯洁、李纯净、秦喜文、刘文博（外）、袁晓惠</t>
    <phoneticPr fontId="1" type="noConversion"/>
  </si>
  <si>
    <t>5月提交</t>
    <phoneticPr fontId="1" type="noConversion"/>
  </si>
  <si>
    <t>2019年科研项目绩效支出发放（国自然）清单（2019.5+2019.11）</t>
    <phoneticPr fontId="1" type="noConversion"/>
  </si>
  <si>
    <t>一步法制备窄粒径分布亚微米级乳胶粒子及其聚并成核与增长机理</t>
    <phoneticPr fontId="1" type="noConversion"/>
  </si>
  <si>
    <t>张明耀</t>
  </si>
  <si>
    <t>周超、任亮、邓云娇、刘伯军</t>
    <phoneticPr fontId="1" type="noConversion"/>
  </si>
  <si>
    <t>化学工程学院</t>
  </si>
  <si>
    <r>
      <t>多孔介质中分数阶流动的格子</t>
    </r>
    <r>
      <rPr>
        <sz val="12"/>
        <color rgb="FF333333"/>
        <rFont val="Arial"/>
        <family val="2"/>
      </rPr>
      <t>Boltzmann</t>
    </r>
    <r>
      <rPr>
        <sz val="12"/>
        <color rgb="FF333333"/>
        <rFont val="宋体"/>
        <family val="3"/>
        <charset val="134"/>
      </rPr>
      <t>方法研究</t>
    </r>
  </si>
  <si>
    <t>青年</t>
  </si>
  <si>
    <t>张建影</t>
  </si>
  <si>
    <t>——</t>
  </si>
  <si>
    <t>数统</t>
  </si>
  <si>
    <r>
      <t>过渡金属催化的碳</t>
    </r>
    <r>
      <rPr>
        <sz val="12"/>
        <color rgb="FF333333"/>
        <rFont val="Arial"/>
        <family val="2"/>
      </rPr>
      <t>-</t>
    </r>
    <r>
      <rPr>
        <sz val="12"/>
        <color rgb="FF333333"/>
        <rFont val="宋体"/>
        <family val="3"/>
        <charset val="134"/>
      </rPr>
      <t>碳键活化反应研究</t>
    </r>
  </si>
  <si>
    <t>国基青</t>
  </si>
  <si>
    <t>刘宇</t>
  </si>
  <si>
    <t>李明</t>
  </si>
  <si>
    <t>化生</t>
  </si>
  <si>
    <r>
      <t>用于早期肺癌患者呼气物筛查的双功能化石墨烯</t>
    </r>
    <r>
      <rPr>
        <sz val="12"/>
        <color rgb="FF333333"/>
        <rFont val="Arial"/>
        <family val="2"/>
      </rPr>
      <t>-</t>
    </r>
    <r>
      <rPr>
        <sz val="12"/>
        <color rgb="FF333333"/>
        <rFont val="宋体"/>
        <family val="3"/>
        <charset val="134"/>
      </rPr>
      <t>碳泡沫气敏传感器研究</t>
    </r>
  </si>
  <si>
    <t>李磊</t>
  </si>
  <si>
    <t>于鑫、张靖</t>
  </si>
  <si>
    <t>电气</t>
  </si>
  <si>
    <r>
      <t>贵金属纳米簇</t>
    </r>
    <r>
      <rPr>
        <sz val="12"/>
        <color rgb="FF333333"/>
        <rFont val="Arial"/>
        <family val="2"/>
      </rPr>
      <t>/</t>
    </r>
    <r>
      <rPr>
        <sz val="12"/>
        <color rgb="FF333333"/>
        <rFont val="宋体"/>
        <family val="3"/>
        <charset val="134"/>
      </rPr>
      <t>聚合物分子刷复合荧光材料的可控制备及在重金属离子检测领域的研究</t>
    </r>
  </si>
  <si>
    <t>杨旭东</t>
  </si>
  <si>
    <t>贾菲、邓云娇</t>
  </si>
  <si>
    <t>化工</t>
  </si>
  <si>
    <r>
      <t>Cu</t>
    </r>
    <r>
      <rPr>
        <sz val="12"/>
        <color rgb="FF333333"/>
        <rFont val="宋体"/>
        <family val="3"/>
        <charset val="134"/>
      </rPr>
      <t>、</t>
    </r>
    <r>
      <rPr>
        <sz val="12"/>
        <color rgb="FF333333"/>
        <rFont val="Arial"/>
        <family val="2"/>
      </rPr>
      <t>Al</t>
    </r>
    <r>
      <rPr>
        <sz val="12"/>
        <color rgb="FF333333"/>
        <rFont val="宋体"/>
        <family val="3"/>
        <charset val="134"/>
      </rPr>
      <t>协同强化含</t>
    </r>
    <r>
      <rPr>
        <sz val="12"/>
        <color rgb="FF333333"/>
        <rFont val="Arial"/>
        <family val="2"/>
      </rPr>
      <t>Nb</t>
    </r>
    <r>
      <rPr>
        <sz val="12"/>
        <color rgb="FF333333"/>
        <rFont val="宋体"/>
        <family val="3"/>
        <charset val="134"/>
      </rPr>
      <t>铁素体不锈钢高温蠕变行为与机制</t>
    </r>
  </si>
  <si>
    <t>韩英</t>
  </si>
  <si>
    <t>陈华、孙世成</t>
  </si>
  <si>
    <t>材料</t>
  </si>
  <si>
    <r>
      <t>切削镍基高温合金的刀</t>
    </r>
    <r>
      <rPr>
        <sz val="12"/>
        <color rgb="FF333333"/>
        <rFont val="Arial"/>
        <family val="2"/>
      </rPr>
      <t>-</t>
    </r>
    <r>
      <rPr>
        <sz val="12"/>
        <color rgb="FF333333"/>
        <rFont val="宋体"/>
        <family val="3"/>
        <charset val="134"/>
      </rPr>
      <t>屑界面形膜机制及刀具抗磨损机理研究</t>
    </r>
  </si>
  <si>
    <t>范依航</t>
  </si>
  <si>
    <t>郝兆朋、李荣丽、于志新、张立敏</t>
  </si>
  <si>
    <t>机电</t>
  </si>
  <si>
    <t>高性能呼气标志物丙酮气体传感器的研究</t>
  </si>
  <si>
    <t>赵靖</t>
  </si>
  <si>
    <t>于鑫、李磊、矫德强、黄艳秋、邵向鑫</t>
  </si>
  <si>
    <r>
      <t>基于数据</t>
    </r>
    <r>
      <rPr>
        <sz val="12"/>
        <color rgb="FF333333"/>
        <rFont val="Arial"/>
        <family val="2"/>
      </rPr>
      <t>/</t>
    </r>
    <r>
      <rPr>
        <sz val="12"/>
        <color rgb="FF333333"/>
        <rFont val="宋体"/>
        <family val="3"/>
        <charset val="134"/>
      </rPr>
      <t>机理混合模型的</t>
    </r>
    <r>
      <rPr>
        <sz val="12"/>
        <color rgb="FF333333"/>
        <rFont val="Arial"/>
        <family val="2"/>
      </rPr>
      <t>DCT</t>
    </r>
    <r>
      <rPr>
        <sz val="12"/>
        <color rgb="FF333333"/>
        <rFont val="宋体"/>
        <family val="3"/>
        <charset val="134"/>
      </rPr>
      <t>换挡系统滚动时域优化控制及实现研究</t>
    </r>
  </si>
  <si>
    <t>卢晓晖</t>
  </si>
  <si>
    <t>张袅娜、李绍松</t>
  </si>
  <si>
    <t>基于自适应动态规划的可重构机械臂事件触发分散控制方法研究</t>
    <phoneticPr fontId="1" type="noConversion"/>
  </si>
  <si>
    <t>国基面</t>
    <phoneticPr fontId="1" type="noConversion"/>
  </si>
  <si>
    <t>李元春</t>
    <phoneticPr fontId="1" type="noConversion"/>
  </si>
  <si>
    <t>电气</t>
    <phoneticPr fontId="1" type="noConversion"/>
  </si>
  <si>
    <t>利用原子力显微镜与荧光成像技术研究单颗粒纳米药物跨膜转运的动态过程</t>
    <phoneticPr fontId="1" type="noConversion"/>
  </si>
  <si>
    <t>单玉萍</t>
    <phoneticPr fontId="1" type="noConversion"/>
  </si>
  <si>
    <t>化生</t>
    <phoneticPr fontId="1" type="noConversion"/>
  </si>
  <si>
    <t>基于局部输出小波特征参数的连杆机构开区间尺度综合研究</t>
    <phoneticPr fontId="1" type="noConversion"/>
  </si>
  <si>
    <t>孙建伟</t>
    <phoneticPr fontId="1" type="noConversion"/>
  </si>
  <si>
    <t>机电</t>
    <phoneticPr fontId="1" type="noConversion"/>
  </si>
  <si>
    <t>长度偏差右删失数据下分位数差和ROC曲线的统计推断</t>
    <phoneticPr fontId="1" type="noConversion"/>
  </si>
  <si>
    <t>荀立</t>
    <phoneticPr fontId="1" type="noConversion"/>
  </si>
  <si>
    <t>数统</t>
    <phoneticPr fontId="1" type="noConversion"/>
  </si>
  <si>
    <t>基于卟啉类配体的多酸基MOFs的设计合成及光还原CO2性能研究</t>
    <phoneticPr fontId="1" type="noConversion"/>
  </si>
  <si>
    <t>何雯雯</t>
    <phoneticPr fontId="1" type="noConversion"/>
  </si>
  <si>
    <t>杯芳烃/TiO2/纳米Au复合光催化材料的构筑及其对环境污染物的选择性光催化降解</t>
    <phoneticPr fontId="1" type="noConversion"/>
  </si>
  <si>
    <t>国基青</t>
    <phoneticPr fontId="1" type="noConversion"/>
  </si>
  <si>
    <t>李慧</t>
    <phoneticPr fontId="1" type="noConversion"/>
  </si>
  <si>
    <t>Yolk-Shell型AuNR@Cu2-xS纳米晶体癌症光治疗性能的晶面依赖性研究</t>
    <phoneticPr fontId="1" type="noConversion"/>
  </si>
  <si>
    <t>李奚</t>
    <phoneticPr fontId="1" type="noConversion"/>
  </si>
  <si>
    <t>含可控交联基团的二阶非线性光学聚合物的设计及其性能研究</t>
    <phoneticPr fontId="1" type="noConversion"/>
  </si>
  <si>
    <t>李明</t>
    <phoneticPr fontId="1" type="noConversion"/>
  </si>
  <si>
    <t>基于形变储能的薄带连铸4.5wt.%Si高硅钢再结晶形核机制及调控理论</t>
    <phoneticPr fontId="1" type="noConversion"/>
  </si>
  <si>
    <t>祖国庆</t>
    <phoneticPr fontId="1" type="noConversion"/>
  </si>
  <si>
    <t>同时具有高透明、高折光率及高阻燃性环氧树脂设计合成</t>
    <phoneticPr fontId="1" type="noConversion"/>
  </si>
  <si>
    <t>邵珠宝</t>
    <phoneticPr fontId="1" type="noConversion"/>
  </si>
  <si>
    <t>乳液粒子作为疏水缔合中心诱导疏水分子链段有效聚集增韧水凝胶</t>
    <phoneticPr fontId="1" type="noConversion"/>
  </si>
  <si>
    <t>段莉洁</t>
    <phoneticPr fontId="1" type="noConversion"/>
  </si>
  <si>
    <t>考虑履带-地面力学实时特性的履带车辆通过性研究</t>
    <phoneticPr fontId="1" type="noConversion"/>
  </si>
  <si>
    <t>姚禹</t>
    <phoneticPr fontId="1" type="noConversion"/>
  </si>
  <si>
    <t>基于绿色基础设施的城市棕地改造方向选择与优先级评价</t>
    <phoneticPr fontId="1" type="noConversion"/>
  </si>
  <si>
    <t>国基（应急）</t>
    <phoneticPr fontId="1" type="noConversion"/>
  </si>
  <si>
    <t>林慧颖</t>
    <phoneticPr fontId="1" type="noConversion"/>
  </si>
  <si>
    <t>基于关节力矩估计的可重构机器人分散镇定与最优控制研究</t>
    <phoneticPr fontId="1" type="noConversion"/>
  </si>
  <si>
    <t>董博</t>
    <phoneticPr fontId="1" type="noConversion"/>
  </si>
  <si>
    <t>化工</t>
    <phoneticPr fontId="1" type="noConversion"/>
  </si>
  <si>
    <t>应用</t>
    <phoneticPr fontId="1" type="noConversion"/>
  </si>
  <si>
    <t>艺术</t>
    <phoneticPr fontId="1" type="noConversion"/>
  </si>
  <si>
    <t>科研处              （深色标注项目为上半年5月提交过发放申请表的，此次不用重复提交）                    金额单位：万元</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</si>
</sst>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12"/>
      <color theme="1"/>
      <name val="宋体"/>
      <family val="3"/>
      <charset val="134"/>
      <scheme val="minor"/>
    </font>
    <font>
      <sz val="20"/>
      <color theme="1"/>
      <name val="宋体"/>
      <family val="2"/>
      <charset val="134"/>
      <scheme val="minor"/>
    </font>
    <font>
      <sz val="11"/>
      <color theme="1"/>
      <name val="宋体"/>
      <family val="3"/>
      <charset val="134"/>
      <scheme val="minor"/>
    </font>
    <font>
      <sz val="10"/>
      <color theme="1"/>
      <name val="宋体"/>
      <family val="3"/>
      <charset val="134"/>
      <scheme val="minor"/>
    </font>
    <font>
      <sz val="12"/>
      <color rgb="FF333333"/>
      <name val="Arial"/>
      <family val="2"/>
    </font>
    <font>
      <sz val="12"/>
      <color rgb="FF333333"/>
      <name val="宋体"/>
      <family val="3"/>
      <charset val="134"/>
    </font>
  </fonts>
  <fills count="3">
    <fill>
      <patternFill patternType="none"/>
    </fill>
    <fill>
      <patternFill patternType="gray125"/>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68">
    <xf numFmtId="0" fontId="0" fillId="0" borderId="0" xfId="0">
      <alignment vertical="center"/>
    </xf>
    <xf numFmtId="0" fontId="0" fillId="0" borderId="0" xfId="0" applyAlignment="1">
      <alignment vertical="center" wrapText="1"/>
    </xf>
    <xf numFmtId="49" fontId="2" fillId="0" borderId="1" xfId="0" applyNumberFormat="1" applyFont="1" applyBorder="1" applyAlignment="1">
      <alignment vertical="center" wrapText="1"/>
    </xf>
    <xf numFmtId="49" fontId="0" fillId="0" borderId="1" xfId="0" applyNumberFormat="1"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vertical="center" wrapText="1"/>
    </xf>
    <xf numFmtId="0" fontId="2" fillId="2" borderId="1" xfId="0" applyFont="1" applyFill="1" applyBorder="1" applyAlignment="1">
      <alignment vertical="center" wrapText="1"/>
    </xf>
    <xf numFmtId="0" fontId="0" fillId="2" borderId="1" xfId="0" applyFill="1" applyBorder="1" applyAlignment="1">
      <alignment vertical="center" wrapText="1"/>
    </xf>
    <xf numFmtId="0" fontId="2" fillId="2" borderId="1" xfId="0" applyFont="1" applyFill="1" applyBorder="1" applyAlignment="1">
      <alignment horizontal="center" vertical="center" wrapText="1"/>
    </xf>
    <xf numFmtId="49" fontId="0" fillId="2" borderId="1" xfId="0" applyNumberFormat="1" applyFill="1" applyBorder="1" applyAlignment="1">
      <alignment vertical="center" wrapText="1"/>
    </xf>
    <xf numFmtId="0" fontId="0" fillId="2" borderId="1" xfId="0" applyFill="1" applyBorder="1" applyAlignment="1">
      <alignment horizontal="center" vertical="center"/>
    </xf>
    <xf numFmtId="0" fontId="0" fillId="2" borderId="0" xfId="0" applyFill="1">
      <alignment vertical="center"/>
    </xf>
    <xf numFmtId="0" fontId="0" fillId="2" borderId="1" xfId="0" applyFill="1" applyBorder="1">
      <alignment vertical="center"/>
    </xf>
    <xf numFmtId="0" fontId="0" fillId="2" borderId="1" xfId="0" applyFill="1" applyBorder="1" applyAlignment="1">
      <alignment horizontal="right" vertical="center"/>
    </xf>
    <xf numFmtId="0" fontId="0" fillId="2" borderId="1" xfId="0" applyFill="1" applyBorder="1" applyAlignment="1">
      <alignment horizontal="center" vertical="center" wrapText="1"/>
    </xf>
    <xf numFmtId="0" fontId="0" fillId="0" borderId="1" xfId="0" applyFill="1" applyBorder="1">
      <alignment vertical="center"/>
    </xf>
    <xf numFmtId="49" fontId="0" fillId="0" borderId="1" xfId="0" applyNumberFormat="1" applyFill="1" applyBorder="1" applyAlignment="1">
      <alignment vertical="center" wrapText="1"/>
    </xf>
    <xf numFmtId="0" fontId="0" fillId="0" borderId="1" xfId="0" applyFill="1" applyBorder="1" applyAlignment="1">
      <alignment horizontal="center" vertical="center"/>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lignment vertical="center"/>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lignment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0" xfId="0">
      <alignment vertical="center"/>
    </xf>
    <xf numFmtId="0" fontId="0" fillId="0" borderId="0" xfId="0" applyAlignment="1">
      <alignment vertic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0" fillId="0" borderId="1" xfId="0" applyBorder="1">
      <alignment vertical="center"/>
    </xf>
    <xf numFmtId="49" fontId="0" fillId="0" borderId="1" xfId="0" applyNumberFormat="1"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0"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38"/>
  <sheetViews>
    <sheetView tabSelected="1" topLeftCell="A28" workbookViewId="0">
      <selection activeCell="K39" sqref="K39"/>
    </sheetView>
  </sheetViews>
  <sheetFormatPr defaultRowHeight="13.5"/>
  <cols>
    <col min="1" max="1" width="4.25" customWidth="1"/>
    <col min="2" max="2" width="10.875" customWidth="1"/>
    <col min="3" max="3" width="36.375" customWidth="1"/>
    <col min="4" max="4" width="9.875" customWidth="1"/>
    <col min="5" max="5" width="9.625" customWidth="1"/>
    <col min="6" max="6" width="21.375" customWidth="1"/>
    <col min="7" max="7" width="6.5" customWidth="1"/>
    <col min="11" max="11" width="8" customWidth="1"/>
    <col min="12" max="12" width="0" hidden="1" customWidth="1"/>
  </cols>
  <sheetData>
    <row r="1" spans="1:12" s="1" customFormat="1" ht="27.95" customHeight="1">
      <c r="A1" s="64" t="s">
        <v>62</v>
      </c>
      <c r="B1" s="64"/>
      <c r="C1" s="64"/>
      <c r="D1" s="64"/>
      <c r="E1" s="64"/>
      <c r="F1" s="64"/>
      <c r="G1" s="64"/>
      <c r="H1" s="64"/>
      <c r="I1" s="64"/>
      <c r="J1" s="64"/>
      <c r="K1" s="64"/>
    </row>
    <row r="2" spans="1:12" s="1" customFormat="1" ht="27.95" customHeight="1">
      <c r="A2" s="65" t="s">
        <v>137</v>
      </c>
      <c r="B2" s="66"/>
      <c r="C2" s="66"/>
      <c r="D2" s="66"/>
      <c r="E2" s="66"/>
      <c r="F2" s="66"/>
      <c r="G2" s="66"/>
      <c r="H2" s="66"/>
      <c r="I2" s="66"/>
      <c r="J2" s="66"/>
      <c r="K2" s="67"/>
    </row>
    <row r="3" spans="1:12" s="1" customFormat="1" ht="32.25" customHeight="1">
      <c r="A3" s="6" t="s">
        <v>0</v>
      </c>
      <c r="B3" s="6" t="s">
        <v>1</v>
      </c>
      <c r="C3" s="6" t="s">
        <v>2</v>
      </c>
      <c r="D3" s="6" t="s">
        <v>3</v>
      </c>
      <c r="E3" s="6" t="s">
        <v>4</v>
      </c>
      <c r="F3" s="6" t="s">
        <v>5</v>
      </c>
      <c r="G3" s="2" t="s">
        <v>6</v>
      </c>
      <c r="H3" s="5" t="s">
        <v>7</v>
      </c>
      <c r="I3" s="6" t="s">
        <v>10</v>
      </c>
      <c r="J3" s="6" t="s">
        <v>11</v>
      </c>
      <c r="K3" s="6" t="s">
        <v>8</v>
      </c>
    </row>
    <row r="4" spans="1:12" s="16" customFormat="1" ht="32.1" customHeight="1">
      <c r="A4" s="11">
        <v>1</v>
      </c>
      <c r="B4" s="12" t="s">
        <v>12</v>
      </c>
      <c r="C4" s="11" t="s">
        <v>16</v>
      </c>
      <c r="D4" s="11" t="s">
        <v>19</v>
      </c>
      <c r="E4" s="11" t="s">
        <v>13</v>
      </c>
      <c r="F4" s="13" t="s">
        <v>21</v>
      </c>
      <c r="G4" s="14" t="s">
        <v>14</v>
      </c>
      <c r="H4" s="13">
        <v>999999</v>
      </c>
      <c r="I4" s="15">
        <v>11.75</v>
      </c>
      <c r="J4" s="15">
        <v>5.875</v>
      </c>
      <c r="K4" s="15">
        <f>I4-J4</f>
        <v>5.875</v>
      </c>
      <c r="L4" s="16" t="s">
        <v>61</v>
      </c>
    </row>
    <row r="5" spans="1:12" ht="32.1" customHeight="1">
      <c r="A5" s="6"/>
      <c r="B5" s="4">
        <v>11571050</v>
      </c>
      <c r="C5" s="6" t="s">
        <v>56</v>
      </c>
      <c r="D5" s="6" t="s">
        <v>57</v>
      </c>
      <c r="E5" s="4" t="s">
        <v>53</v>
      </c>
      <c r="F5" s="6" t="s">
        <v>58</v>
      </c>
      <c r="G5" s="3" t="s">
        <v>54</v>
      </c>
      <c r="H5" s="5">
        <v>999999</v>
      </c>
      <c r="I5" s="8">
        <v>5.9796999999999993</v>
      </c>
      <c r="J5" s="5">
        <f t="shared" ref="J5:J6" si="0">I5/2</f>
        <v>2.9898499999999997</v>
      </c>
      <c r="K5" s="8">
        <v>2.98</v>
      </c>
    </row>
    <row r="6" spans="1:12" ht="36.75" customHeight="1">
      <c r="A6" s="6"/>
      <c r="B6" s="4">
        <v>11571051</v>
      </c>
      <c r="C6" s="6" t="s">
        <v>59</v>
      </c>
      <c r="D6" s="6" t="s">
        <v>57</v>
      </c>
      <c r="E6" s="4" t="s">
        <v>55</v>
      </c>
      <c r="F6" s="10" t="s">
        <v>60</v>
      </c>
      <c r="G6" s="3" t="s">
        <v>54</v>
      </c>
      <c r="H6" s="5">
        <v>999999</v>
      </c>
      <c r="I6" s="8">
        <v>7.2439999999999998</v>
      </c>
      <c r="J6" s="5">
        <f t="shared" si="0"/>
        <v>3.6219999999999999</v>
      </c>
      <c r="K6" s="8">
        <v>3.6219999999999999</v>
      </c>
    </row>
    <row r="7" spans="1:12" ht="32.1" customHeight="1">
      <c r="A7" s="17">
        <v>2</v>
      </c>
      <c r="B7" s="18">
        <v>61574021</v>
      </c>
      <c r="C7" s="11" t="s">
        <v>22</v>
      </c>
      <c r="D7" s="14" t="s">
        <v>23</v>
      </c>
      <c r="E7" s="17" t="s">
        <v>24</v>
      </c>
      <c r="F7" s="15" t="s">
        <v>25</v>
      </c>
      <c r="G7" s="17" t="s">
        <v>26</v>
      </c>
      <c r="H7" s="19">
        <v>999999</v>
      </c>
      <c r="I7" s="15">
        <v>9.24</v>
      </c>
      <c r="J7" s="15">
        <v>4.62</v>
      </c>
      <c r="K7" s="15">
        <f>I7-J7</f>
        <v>4.62</v>
      </c>
    </row>
    <row r="8" spans="1:12" ht="32.1" customHeight="1">
      <c r="A8" s="4"/>
      <c r="B8" s="4">
        <v>51573022</v>
      </c>
      <c r="C8" s="6" t="s">
        <v>63</v>
      </c>
      <c r="D8" s="6" t="s">
        <v>57</v>
      </c>
      <c r="E8" s="4" t="s">
        <v>64</v>
      </c>
      <c r="F8" s="6" t="s">
        <v>65</v>
      </c>
      <c r="G8" s="3" t="s">
        <v>66</v>
      </c>
      <c r="H8" s="5">
        <v>999999</v>
      </c>
      <c r="I8" s="8">
        <v>8.82</v>
      </c>
      <c r="J8" s="5">
        <f t="shared" ref="J8" si="1">I8/2</f>
        <v>4.41</v>
      </c>
      <c r="K8" s="8">
        <v>4.41</v>
      </c>
    </row>
    <row r="9" spans="1:12" ht="32.1" customHeight="1">
      <c r="A9" s="17">
        <v>3</v>
      </c>
      <c r="B9" s="18">
        <v>21575136</v>
      </c>
      <c r="C9" s="11" t="s">
        <v>30</v>
      </c>
      <c r="D9" s="14" t="s">
        <v>27</v>
      </c>
      <c r="E9" s="17" t="s">
        <v>28</v>
      </c>
      <c r="F9" s="15" t="s">
        <v>25</v>
      </c>
      <c r="G9" s="17" t="s">
        <v>29</v>
      </c>
      <c r="H9" s="12">
        <v>151849</v>
      </c>
      <c r="I9" s="15">
        <v>3</v>
      </c>
      <c r="J9" s="15">
        <v>1.5</v>
      </c>
      <c r="K9" s="15">
        <f>I9-J9</f>
        <v>1.5</v>
      </c>
    </row>
    <row r="10" spans="1:12" ht="32.1" customHeight="1">
      <c r="A10" s="20"/>
      <c r="B10" s="23">
        <v>11602033</v>
      </c>
      <c r="C10" s="24" t="s">
        <v>67</v>
      </c>
      <c r="D10" s="27" t="s">
        <v>68</v>
      </c>
      <c r="E10" s="27" t="s">
        <v>69</v>
      </c>
      <c r="F10" s="26" t="s">
        <v>70</v>
      </c>
      <c r="G10" s="25" t="s">
        <v>71</v>
      </c>
      <c r="H10" s="26">
        <v>999999</v>
      </c>
      <c r="I10" s="25">
        <v>2.2599999999999998</v>
      </c>
      <c r="J10" s="28">
        <v>1.1299999999999999</v>
      </c>
      <c r="K10" s="25">
        <v>1.1299999999999999</v>
      </c>
    </row>
    <row r="11" spans="1:12" ht="32.1" customHeight="1">
      <c r="A11" s="20"/>
      <c r="B11" s="29">
        <v>21602015</v>
      </c>
      <c r="C11" s="30" t="s">
        <v>72</v>
      </c>
      <c r="D11" s="33" t="s">
        <v>73</v>
      </c>
      <c r="E11" s="33" t="s">
        <v>74</v>
      </c>
      <c r="F11" s="31" t="s">
        <v>75</v>
      </c>
      <c r="G11" s="31" t="s">
        <v>76</v>
      </c>
      <c r="H11" s="32">
        <v>999999</v>
      </c>
      <c r="I11" s="31">
        <v>2.6</v>
      </c>
      <c r="J11" s="34">
        <v>1.3</v>
      </c>
      <c r="K11" s="31">
        <v>1.3</v>
      </c>
    </row>
    <row r="12" spans="1:12" ht="32.1" customHeight="1">
      <c r="A12" s="20"/>
      <c r="B12" s="29">
        <v>21605006</v>
      </c>
      <c r="C12" s="30" t="s">
        <v>77</v>
      </c>
      <c r="D12" s="31" t="s">
        <v>73</v>
      </c>
      <c r="E12" s="33" t="s">
        <v>78</v>
      </c>
      <c r="F12" s="31" t="s">
        <v>79</v>
      </c>
      <c r="G12" s="31" t="s">
        <v>80</v>
      </c>
      <c r="H12" s="32">
        <v>999999</v>
      </c>
      <c r="I12" s="31">
        <v>3</v>
      </c>
      <c r="J12" s="34">
        <v>1.5</v>
      </c>
      <c r="K12" s="31">
        <v>1.5</v>
      </c>
    </row>
    <row r="13" spans="1:12" ht="32.1" customHeight="1">
      <c r="A13" s="20"/>
      <c r="B13" s="36">
        <v>51603018</v>
      </c>
      <c r="C13" s="37" t="s">
        <v>81</v>
      </c>
      <c r="D13" s="38" t="s">
        <v>73</v>
      </c>
      <c r="E13" s="38" t="s">
        <v>82</v>
      </c>
      <c r="F13" s="38" t="s">
        <v>83</v>
      </c>
      <c r="G13" s="38" t="s">
        <v>84</v>
      </c>
      <c r="H13" s="39">
        <v>999999</v>
      </c>
      <c r="I13" s="38">
        <v>3</v>
      </c>
      <c r="J13" s="40">
        <v>1.5</v>
      </c>
      <c r="K13" s="38">
        <v>1.5</v>
      </c>
    </row>
    <row r="14" spans="1:12" ht="32.1" customHeight="1">
      <c r="A14" s="20"/>
      <c r="B14" s="42">
        <v>51604034</v>
      </c>
      <c r="C14" s="43" t="s">
        <v>85</v>
      </c>
      <c r="D14" s="44" t="s">
        <v>73</v>
      </c>
      <c r="E14" s="44" t="s">
        <v>86</v>
      </c>
      <c r="F14" s="44" t="s">
        <v>87</v>
      </c>
      <c r="G14" s="44" t="s">
        <v>88</v>
      </c>
      <c r="H14" s="45">
        <v>999999</v>
      </c>
      <c r="I14" s="44">
        <v>3</v>
      </c>
      <c r="J14" s="46">
        <v>1.5</v>
      </c>
      <c r="K14" s="44">
        <v>1.5</v>
      </c>
    </row>
    <row r="15" spans="1:12" s="41" customFormat="1" ht="32.1" customHeight="1">
      <c r="A15" s="20"/>
      <c r="B15" s="47">
        <v>51605043</v>
      </c>
      <c r="C15" s="48" t="s">
        <v>89</v>
      </c>
      <c r="D15" s="49" t="s">
        <v>73</v>
      </c>
      <c r="E15" s="49" t="s">
        <v>90</v>
      </c>
      <c r="F15" s="51" t="s">
        <v>91</v>
      </c>
      <c r="G15" s="49" t="s">
        <v>92</v>
      </c>
      <c r="H15" s="50">
        <v>999999</v>
      </c>
      <c r="I15" s="49">
        <v>3</v>
      </c>
      <c r="J15" s="52">
        <v>1.5</v>
      </c>
      <c r="K15" s="49">
        <v>1.5</v>
      </c>
    </row>
    <row r="16" spans="1:12" s="41" customFormat="1" ht="32.1" customHeight="1">
      <c r="A16" s="20"/>
      <c r="B16" s="55">
        <v>61603059</v>
      </c>
      <c r="C16" s="56" t="s">
        <v>93</v>
      </c>
      <c r="D16" s="57" t="s">
        <v>73</v>
      </c>
      <c r="E16" s="57" t="s">
        <v>94</v>
      </c>
      <c r="F16" s="60" t="s">
        <v>95</v>
      </c>
      <c r="G16" s="57" t="s">
        <v>80</v>
      </c>
      <c r="H16" s="59">
        <v>999999</v>
      </c>
      <c r="I16" s="57">
        <v>3</v>
      </c>
      <c r="J16" s="62">
        <v>1.5</v>
      </c>
      <c r="K16" s="57">
        <v>1.5</v>
      </c>
    </row>
    <row r="17" spans="1:12" s="41" customFormat="1" ht="32.1" customHeight="1">
      <c r="A17" s="20"/>
      <c r="B17" s="55">
        <v>61603060</v>
      </c>
      <c r="C17" s="56" t="s">
        <v>96</v>
      </c>
      <c r="D17" s="57" t="s">
        <v>73</v>
      </c>
      <c r="E17" s="57" t="s">
        <v>97</v>
      </c>
      <c r="F17" s="57" t="s">
        <v>98</v>
      </c>
      <c r="G17" s="57" t="s">
        <v>92</v>
      </c>
      <c r="H17" s="59">
        <v>999999</v>
      </c>
      <c r="I17" s="57">
        <v>2.6</v>
      </c>
      <c r="J17" s="62">
        <v>1.3</v>
      </c>
      <c r="K17" s="57">
        <v>1.3</v>
      </c>
    </row>
    <row r="18" spans="1:12" ht="32.1" customHeight="1">
      <c r="A18" s="17">
        <v>4</v>
      </c>
      <c r="B18" s="18">
        <v>51601018</v>
      </c>
      <c r="C18" s="11" t="s">
        <v>31</v>
      </c>
      <c r="D18" s="14" t="s">
        <v>9</v>
      </c>
      <c r="E18" s="17" t="s">
        <v>33</v>
      </c>
      <c r="F18" s="15" t="s">
        <v>25</v>
      </c>
      <c r="G18" s="17" t="s">
        <v>26</v>
      </c>
      <c r="H18" s="12">
        <v>999999</v>
      </c>
      <c r="I18" s="17">
        <v>2.7</v>
      </c>
      <c r="J18" s="15">
        <v>1.35</v>
      </c>
      <c r="K18" s="15">
        <f t="shared" ref="K18:K23" si="2">I18-J18</f>
        <v>1.35</v>
      </c>
    </row>
    <row r="19" spans="1:12" ht="32.1" customHeight="1">
      <c r="A19" s="17">
        <v>5</v>
      </c>
      <c r="B19" s="18">
        <v>51603017</v>
      </c>
      <c r="C19" s="11" t="s">
        <v>52</v>
      </c>
      <c r="D19" s="14" t="s">
        <v>9</v>
      </c>
      <c r="E19" s="17" t="s">
        <v>34</v>
      </c>
      <c r="F19" s="15" t="s">
        <v>25</v>
      </c>
      <c r="G19" s="17" t="s">
        <v>29</v>
      </c>
      <c r="H19" s="12">
        <v>999999</v>
      </c>
      <c r="I19" s="17">
        <v>3</v>
      </c>
      <c r="J19" s="15">
        <v>1.5</v>
      </c>
      <c r="K19" s="15">
        <f t="shared" si="2"/>
        <v>1.5</v>
      </c>
    </row>
    <row r="20" spans="1:12" ht="32.1" customHeight="1">
      <c r="A20" s="17">
        <v>6</v>
      </c>
      <c r="B20" s="18">
        <v>51603019</v>
      </c>
      <c r="C20" s="11" t="s">
        <v>35</v>
      </c>
      <c r="D20" s="14" t="s">
        <v>9</v>
      </c>
      <c r="E20" s="17" t="s">
        <v>36</v>
      </c>
      <c r="F20" s="15" t="s">
        <v>25</v>
      </c>
      <c r="G20" s="17" t="s">
        <v>29</v>
      </c>
      <c r="H20" s="12">
        <v>999999</v>
      </c>
      <c r="I20" s="17">
        <v>2.8</v>
      </c>
      <c r="J20" s="15">
        <v>1.4</v>
      </c>
      <c r="K20" s="15">
        <f t="shared" si="2"/>
        <v>1.4</v>
      </c>
    </row>
    <row r="21" spans="1:12" ht="32.1" customHeight="1">
      <c r="A21" s="17">
        <v>7</v>
      </c>
      <c r="B21" s="18">
        <v>51608050</v>
      </c>
      <c r="C21" s="11" t="s">
        <v>37</v>
      </c>
      <c r="D21" s="14" t="s">
        <v>9</v>
      </c>
      <c r="E21" s="17" t="s">
        <v>38</v>
      </c>
      <c r="F21" s="15" t="s">
        <v>25</v>
      </c>
      <c r="G21" s="17" t="s">
        <v>26</v>
      </c>
      <c r="H21" s="12">
        <v>999999</v>
      </c>
      <c r="I21" s="17">
        <v>3</v>
      </c>
      <c r="J21" s="15">
        <v>1.5</v>
      </c>
      <c r="K21" s="15">
        <f t="shared" si="2"/>
        <v>1.5</v>
      </c>
    </row>
    <row r="22" spans="1:12" ht="32.1" customHeight="1">
      <c r="A22" s="17">
        <v>8</v>
      </c>
      <c r="B22" s="18">
        <v>51603020</v>
      </c>
      <c r="C22" s="11" t="s">
        <v>39</v>
      </c>
      <c r="D22" s="14" t="s">
        <v>9</v>
      </c>
      <c r="E22" s="17" t="s">
        <v>40</v>
      </c>
      <c r="F22" s="15" t="s">
        <v>25</v>
      </c>
      <c r="G22" s="17" t="s">
        <v>41</v>
      </c>
      <c r="H22" s="12">
        <v>999999</v>
      </c>
      <c r="I22" s="17">
        <v>3.15</v>
      </c>
      <c r="J22" s="15">
        <v>1.575</v>
      </c>
      <c r="K22" s="15">
        <f t="shared" si="2"/>
        <v>1.575</v>
      </c>
    </row>
    <row r="23" spans="1:12" ht="32.1" customHeight="1">
      <c r="A23" s="17">
        <v>9</v>
      </c>
      <c r="B23" s="18">
        <v>61604017</v>
      </c>
      <c r="C23" s="11" t="s">
        <v>42</v>
      </c>
      <c r="D23" s="14" t="s">
        <v>9</v>
      </c>
      <c r="E23" s="17" t="s">
        <v>43</v>
      </c>
      <c r="F23" s="15" t="s">
        <v>25</v>
      </c>
      <c r="G23" s="17" t="s">
        <v>26</v>
      </c>
      <c r="H23" s="12">
        <v>999999</v>
      </c>
      <c r="I23" s="17">
        <v>2.85</v>
      </c>
      <c r="J23" s="15">
        <v>1.425</v>
      </c>
      <c r="K23" s="15">
        <f t="shared" si="2"/>
        <v>1.425</v>
      </c>
    </row>
    <row r="24" spans="1:12" ht="32.1" customHeight="1">
      <c r="A24" s="17">
        <v>10</v>
      </c>
      <c r="B24" s="18" t="s">
        <v>45</v>
      </c>
      <c r="C24" s="11" t="s">
        <v>44</v>
      </c>
      <c r="D24" s="14" t="s">
        <v>23</v>
      </c>
      <c r="E24" s="17" t="s">
        <v>46</v>
      </c>
      <c r="F24" s="15" t="s">
        <v>25</v>
      </c>
      <c r="G24" s="17" t="s">
        <v>26</v>
      </c>
      <c r="H24" s="12">
        <v>999999</v>
      </c>
      <c r="I24" s="17">
        <v>9.4499999999999993</v>
      </c>
      <c r="J24" s="15" t="s">
        <v>25</v>
      </c>
      <c r="K24" s="15">
        <v>4.7249999999999996</v>
      </c>
      <c r="L24">
        <v>12.6</v>
      </c>
    </row>
    <row r="25" spans="1:12" s="53" customFormat="1" ht="32.1" customHeight="1">
      <c r="A25" s="57"/>
      <c r="B25" s="63">
        <v>61773075</v>
      </c>
      <c r="C25" s="55" t="s">
        <v>99</v>
      </c>
      <c r="D25" s="58" t="s">
        <v>100</v>
      </c>
      <c r="E25" s="57" t="s">
        <v>101</v>
      </c>
      <c r="F25" s="62"/>
      <c r="G25" s="57" t="s">
        <v>102</v>
      </c>
      <c r="H25" s="60">
        <v>999999</v>
      </c>
      <c r="I25" s="57">
        <v>9.75</v>
      </c>
      <c r="J25" s="22" t="s">
        <v>25</v>
      </c>
      <c r="K25" s="22">
        <v>4.7249999999999996</v>
      </c>
      <c r="L25" s="53">
        <v>13</v>
      </c>
    </row>
    <row r="26" spans="1:12" s="53" customFormat="1" ht="32.1" customHeight="1">
      <c r="A26" s="57"/>
      <c r="B26" s="35">
        <v>21773017</v>
      </c>
      <c r="C26" s="55" t="s">
        <v>103</v>
      </c>
      <c r="D26" s="58" t="s">
        <v>100</v>
      </c>
      <c r="E26" s="57" t="s">
        <v>104</v>
      </c>
      <c r="F26" s="62"/>
      <c r="G26" s="57" t="s">
        <v>105</v>
      </c>
      <c r="H26" s="60">
        <v>999999</v>
      </c>
      <c r="I26" s="57">
        <v>9.75</v>
      </c>
      <c r="J26" s="22" t="s">
        <v>25</v>
      </c>
      <c r="K26" s="22">
        <v>4.7249999999999996</v>
      </c>
      <c r="L26" s="53">
        <v>13</v>
      </c>
    </row>
    <row r="27" spans="1:12" s="53" customFormat="1" ht="32.1" customHeight="1">
      <c r="A27" s="57"/>
      <c r="B27" s="63">
        <v>51775054</v>
      </c>
      <c r="C27" s="55" t="s">
        <v>106</v>
      </c>
      <c r="D27" s="58" t="s">
        <v>100</v>
      </c>
      <c r="E27" s="57" t="s">
        <v>107</v>
      </c>
      <c r="F27" s="62"/>
      <c r="G27" s="57" t="s">
        <v>108</v>
      </c>
      <c r="H27" s="60">
        <v>999999</v>
      </c>
      <c r="I27" s="57">
        <v>8.25</v>
      </c>
      <c r="J27" s="22" t="s">
        <v>25</v>
      </c>
      <c r="K27" s="62">
        <v>4.125</v>
      </c>
      <c r="L27" s="53">
        <v>11</v>
      </c>
    </row>
    <row r="28" spans="1:12" s="53" customFormat="1" ht="32.1" customHeight="1">
      <c r="A28" s="57"/>
      <c r="B28" s="63">
        <v>11701043</v>
      </c>
      <c r="C28" s="55" t="s">
        <v>109</v>
      </c>
      <c r="D28" s="21" t="s">
        <v>9</v>
      </c>
      <c r="E28" s="57" t="s">
        <v>110</v>
      </c>
      <c r="F28" s="62"/>
      <c r="G28" s="57" t="s">
        <v>111</v>
      </c>
      <c r="H28" s="60">
        <v>999999</v>
      </c>
      <c r="I28" s="57">
        <v>3.15</v>
      </c>
      <c r="J28" s="22" t="s">
        <v>25</v>
      </c>
      <c r="K28" s="62">
        <v>1.575</v>
      </c>
      <c r="L28" s="53">
        <v>4.4000000000000004</v>
      </c>
    </row>
    <row r="29" spans="1:12" s="53" customFormat="1" ht="32.1" customHeight="1">
      <c r="A29" s="57"/>
      <c r="B29" s="63">
        <v>21701016</v>
      </c>
      <c r="C29" s="55" t="s">
        <v>112</v>
      </c>
      <c r="D29" s="21" t="s">
        <v>9</v>
      </c>
      <c r="E29" s="57" t="s">
        <v>113</v>
      </c>
      <c r="F29" s="62"/>
      <c r="G29" s="57" t="s">
        <v>105</v>
      </c>
      <c r="H29" s="60">
        <v>999999</v>
      </c>
      <c r="I29" s="57">
        <v>3.25</v>
      </c>
      <c r="J29" s="22" t="s">
        <v>25</v>
      </c>
      <c r="K29" s="62">
        <v>1.625</v>
      </c>
      <c r="L29" s="53">
        <v>4.5</v>
      </c>
    </row>
    <row r="30" spans="1:12" s="53" customFormat="1" ht="32.1" customHeight="1">
      <c r="A30" s="57"/>
      <c r="B30" s="63">
        <v>21703015</v>
      </c>
      <c r="C30" s="55" t="s">
        <v>114</v>
      </c>
      <c r="D30" s="58" t="s">
        <v>115</v>
      </c>
      <c r="E30" s="57" t="s">
        <v>116</v>
      </c>
      <c r="F30" s="62"/>
      <c r="G30" s="57" t="s">
        <v>105</v>
      </c>
      <c r="H30" s="60">
        <v>999999</v>
      </c>
      <c r="I30" s="57">
        <v>3.3</v>
      </c>
      <c r="J30" s="22" t="s">
        <v>25</v>
      </c>
      <c r="K30" s="62">
        <v>1.1499999999999999</v>
      </c>
      <c r="L30" s="53">
        <v>4.5</v>
      </c>
    </row>
    <row r="31" spans="1:12" s="53" customFormat="1" ht="32.1" customHeight="1">
      <c r="A31" s="57"/>
      <c r="B31" s="35">
        <v>21703016</v>
      </c>
      <c r="C31" s="57" t="s">
        <v>117</v>
      </c>
      <c r="D31" s="58" t="s">
        <v>115</v>
      </c>
      <c r="E31" s="57" t="s">
        <v>118</v>
      </c>
      <c r="F31" s="62"/>
      <c r="G31" s="57" t="s">
        <v>105</v>
      </c>
      <c r="H31" s="60">
        <v>999999</v>
      </c>
      <c r="I31" s="57">
        <v>3.75</v>
      </c>
      <c r="J31" s="22" t="s">
        <v>25</v>
      </c>
      <c r="K31" s="62">
        <v>1.875</v>
      </c>
      <c r="L31" s="53">
        <v>5</v>
      </c>
    </row>
    <row r="32" spans="1:12" s="53" customFormat="1" ht="32.1" customHeight="1">
      <c r="A32" s="57"/>
      <c r="B32" s="63">
        <v>21704006</v>
      </c>
      <c r="C32" s="61" t="s">
        <v>119</v>
      </c>
      <c r="D32" s="58" t="s">
        <v>115</v>
      </c>
      <c r="E32" s="57" t="s">
        <v>120</v>
      </c>
      <c r="F32" s="62"/>
      <c r="G32" s="57" t="s">
        <v>105</v>
      </c>
      <c r="H32" s="60">
        <v>999999</v>
      </c>
      <c r="I32" s="57">
        <v>3.15</v>
      </c>
      <c r="J32" s="22" t="s">
        <v>25</v>
      </c>
      <c r="K32" s="62">
        <v>1.575</v>
      </c>
      <c r="L32" s="53">
        <v>4.3</v>
      </c>
    </row>
    <row r="33" spans="1:12" s="53" customFormat="1" ht="32.1" customHeight="1">
      <c r="A33" s="57"/>
      <c r="B33" s="63">
        <v>51701021</v>
      </c>
      <c r="C33" s="54" t="s">
        <v>121</v>
      </c>
      <c r="D33" s="58" t="s">
        <v>115</v>
      </c>
      <c r="E33" s="57" t="s">
        <v>122</v>
      </c>
      <c r="F33" s="62"/>
      <c r="G33" s="57" t="s">
        <v>105</v>
      </c>
      <c r="H33" s="60">
        <v>999999</v>
      </c>
      <c r="I33" s="57">
        <v>3.75</v>
      </c>
      <c r="J33" s="22" t="s">
        <v>25</v>
      </c>
      <c r="K33" s="62">
        <v>1.875</v>
      </c>
      <c r="L33" s="53">
        <v>5</v>
      </c>
    </row>
    <row r="34" spans="1:12" s="53" customFormat="1" ht="32.1" customHeight="1">
      <c r="A34" s="57"/>
      <c r="B34" s="63">
        <v>51703011</v>
      </c>
      <c r="C34" s="58" t="s">
        <v>123</v>
      </c>
      <c r="D34" s="58" t="s">
        <v>115</v>
      </c>
      <c r="E34" s="57" t="s">
        <v>124</v>
      </c>
      <c r="F34" s="62"/>
      <c r="G34" s="57" t="s">
        <v>134</v>
      </c>
      <c r="H34" s="60">
        <v>999999</v>
      </c>
      <c r="I34" s="57">
        <v>3.65</v>
      </c>
      <c r="J34" s="22" t="s">
        <v>25</v>
      </c>
      <c r="K34" s="62">
        <v>1.825</v>
      </c>
      <c r="L34" s="53">
        <v>4.9000000000000004</v>
      </c>
    </row>
    <row r="35" spans="1:12" s="53" customFormat="1" ht="32.1" customHeight="1">
      <c r="A35" s="57"/>
      <c r="B35" s="63">
        <v>51703012</v>
      </c>
      <c r="C35" s="58" t="s">
        <v>125</v>
      </c>
      <c r="D35" s="58" t="s">
        <v>115</v>
      </c>
      <c r="E35" s="57" t="s">
        <v>126</v>
      </c>
      <c r="F35" s="62"/>
      <c r="G35" s="57" t="s">
        <v>105</v>
      </c>
      <c r="H35" s="60">
        <v>999999</v>
      </c>
      <c r="I35" s="57">
        <v>2.6</v>
      </c>
      <c r="J35" s="22" t="s">
        <v>25</v>
      </c>
      <c r="K35" s="62">
        <v>1.3</v>
      </c>
      <c r="L35" s="53">
        <v>3.6</v>
      </c>
    </row>
    <row r="36" spans="1:12" s="53" customFormat="1" ht="32.1" customHeight="1">
      <c r="A36" s="57"/>
      <c r="B36" s="63">
        <v>51705032</v>
      </c>
      <c r="C36" s="58" t="s">
        <v>127</v>
      </c>
      <c r="D36" s="58" t="s">
        <v>115</v>
      </c>
      <c r="E36" s="57" t="s">
        <v>128</v>
      </c>
      <c r="F36" s="62"/>
      <c r="G36" s="57" t="s">
        <v>135</v>
      </c>
      <c r="H36" s="60">
        <v>999999</v>
      </c>
      <c r="I36" s="57">
        <v>3.35</v>
      </c>
      <c r="J36" s="22" t="s">
        <v>25</v>
      </c>
      <c r="K36" s="62">
        <v>1.675</v>
      </c>
      <c r="L36" s="53">
        <v>4.5999999999999996</v>
      </c>
    </row>
    <row r="37" spans="1:12" s="53" customFormat="1" ht="32.1" customHeight="1">
      <c r="A37" s="57"/>
      <c r="B37" s="63">
        <v>51741801</v>
      </c>
      <c r="C37" s="58" t="s">
        <v>129</v>
      </c>
      <c r="D37" s="58" t="s">
        <v>130</v>
      </c>
      <c r="E37" s="57" t="s">
        <v>131</v>
      </c>
      <c r="F37" s="62"/>
      <c r="G37" s="57" t="s">
        <v>136</v>
      </c>
      <c r="H37" s="60">
        <v>999999</v>
      </c>
      <c r="I37" s="57">
        <v>1.5</v>
      </c>
      <c r="J37" s="22" t="s">
        <v>25</v>
      </c>
      <c r="K37" s="62">
        <v>1.5</v>
      </c>
      <c r="L37" s="53">
        <v>2</v>
      </c>
    </row>
    <row r="38" spans="1:12" s="53" customFormat="1" ht="32.1" customHeight="1">
      <c r="A38" s="57"/>
      <c r="B38" s="63">
        <v>61703055</v>
      </c>
      <c r="C38" s="58" t="s">
        <v>132</v>
      </c>
      <c r="D38" s="58" t="s">
        <v>115</v>
      </c>
      <c r="E38" s="57" t="s">
        <v>133</v>
      </c>
      <c r="F38" s="62"/>
      <c r="G38" s="57" t="s">
        <v>102</v>
      </c>
      <c r="H38" s="60">
        <v>999999</v>
      </c>
      <c r="I38" s="57">
        <v>2.85</v>
      </c>
      <c r="J38" s="22" t="s">
        <v>25</v>
      </c>
      <c r="K38" s="62">
        <v>1.425</v>
      </c>
      <c r="L38" s="53">
        <v>3.8</v>
      </c>
    </row>
  </sheetData>
  <mergeCells count="2">
    <mergeCell ref="A1:K1"/>
    <mergeCell ref="A2:K2"/>
  </mergeCells>
  <phoneticPr fontId="1" type="noConversion"/>
  <pageMargins left="0.70866141732283472" right="0.51181102362204722" top="0.74803149606299213" bottom="0.55118110236220474"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K15"/>
  <sheetViews>
    <sheetView topLeftCell="A7" workbookViewId="0">
      <selection activeCell="C21" sqref="C21"/>
    </sheetView>
  </sheetViews>
  <sheetFormatPr defaultRowHeight="13.5"/>
  <cols>
    <col min="1" max="1" width="4.25" customWidth="1"/>
    <col min="2" max="2" width="10.875" customWidth="1"/>
    <col min="3" max="3" width="36.375" customWidth="1"/>
    <col min="4" max="4" width="9.875" customWidth="1"/>
    <col min="5" max="5" width="9.625" customWidth="1"/>
    <col min="6" max="6" width="21.375" customWidth="1"/>
    <col min="7" max="7" width="6.5" customWidth="1"/>
    <col min="11" max="11" width="8" customWidth="1"/>
  </cols>
  <sheetData>
    <row r="1" spans="1:11" s="1" customFormat="1" ht="27.95" customHeight="1">
      <c r="A1" s="64" t="s">
        <v>17</v>
      </c>
      <c r="B1" s="64"/>
      <c r="C1" s="64"/>
      <c r="D1" s="64"/>
      <c r="E1" s="64"/>
      <c r="F1" s="64"/>
      <c r="G1" s="64"/>
      <c r="H1" s="64"/>
      <c r="I1" s="64"/>
      <c r="J1" s="64"/>
      <c r="K1" s="64"/>
    </row>
    <row r="2" spans="1:11" s="1" customFormat="1" ht="27.95" customHeight="1">
      <c r="A2" s="65" t="s">
        <v>15</v>
      </c>
      <c r="B2" s="66"/>
      <c r="C2" s="66"/>
      <c r="D2" s="66"/>
      <c r="E2" s="66"/>
      <c r="F2" s="66"/>
      <c r="G2" s="66"/>
      <c r="H2" s="66"/>
      <c r="I2" s="66"/>
      <c r="J2" s="66"/>
      <c r="K2" s="67"/>
    </row>
    <row r="3" spans="1:11" s="1" customFormat="1" ht="32.25" customHeight="1">
      <c r="A3" s="6" t="s">
        <v>0</v>
      </c>
      <c r="B3" s="6" t="s">
        <v>1</v>
      </c>
      <c r="C3" s="6" t="s">
        <v>2</v>
      </c>
      <c r="D3" s="6" t="s">
        <v>3</v>
      </c>
      <c r="E3" s="6" t="s">
        <v>4</v>
      </c>
      <c r="F3" s="6" t="s">
        <v>5</v>
      </c>
      <c r="G3" s="2" t="s">
        <v>6</v>
      </c>
      <c r="H3" s="5" t="s">
        <v>7</v>
      </c>
      <c r="I3" s="6" t="s">
        <v>10</v>
      </c>
      <c r="J3" s="6" t="s">
        <v>11</v>
      </c>
      <c r="K3" s="6" t="s">
        <v>8</v>
      </c>
    </row>
    <row r="4" spans="1:11" ht="32.1" customHeight="1">
      <c r="A4" s="6">
        <v>1</v>
      </c>
      <c r="B4" s="7" t="s">
        <v>18</v>
      </c>
      <c r="C4" s="6" t="s">
        <v>16</v>
      </c>
      <c r="D4" s="6" t="s">
        <v>19</v>
      </c>
      <c r="E4" s="6" t="s">
        <v>20</v>
      </c>
      <c r="F4" s="5" t="s">
        <v>21</v>
      </c>
      <c r="G4" s="3" t="s">
        <v>14</v>
      </c>
      <c r="H4" s="5">
        <v>999999</v>
      </c>
      <c r="I4" s="8">
        <v>11.75</v>
      </c>
      <c r="J4" s="8">
        <v>5.875</v>
      </c>
      <c r="K4" s="8">
        <f t="shared" ref="K4" si="0">I4-J4</f>
        <v>5.875</v>
      </c>
    </row>
    <row r="5" spans="1:11" ht="32.1" customHeight="1">
      <c r="A5" s="4">
        <v>2</v>
      </c>
      <c r="B5" s="9">
        <v>61574021</v>
      </c>
      <c r="C5" s="6" t="s">
        <v>22</v>
      </c>
      <c r="D5" s="3" t="s">
        <v>23</v>
      </c>
      <c r="E5" s="4" t="s">
        <v>24</v>
      </c>
      <c r="F5" s="8" t="s">
        <v>25</v>
      </c>
      <c r="G5" s="4" t="s">
        <v>26</v>
      </c>
      <c r="H5" s="7">
        <v>999999</v>
      </c>
      <c r="I5" s="8">
        <v>9.24</v>
      </c>
      <c r="J5" s="8">
        <v>4.62</v>
      </c>
      <c r="K5" s="8">
        <f>I5-J5</f>
        <v>4.62</v>
      </c>
    </row>
    <row r="6" spans="1:11" ht="32.1" customHeight="1">
      <c r="A6" s="4">
        <v>3</v>
      </c>
      <c r="B6" s="9">
        <v>21575136</v>
      </c>
      <c r="C6" s="6" t="s">
        <v>30</v>
      </c>
      <c r="D6" s="3" t="s">
        <v>27</v>
      </c>
      <c r="E6" s="4" t="s">
        <v>28</v>
      </c>
      <c r="F6" s="8" t="s">
        <v>25</v>
      </c>
      <c r="G6" s="4" t="s">
        <v>29</v>
      </c>
      <c r="H6" s="7">
        <v>151849</v>
      </c>
      <c r="I6" s="8">
        <v>3</v>
      </c>
      <c r="J6" s="8">
        <v>1.5</v>
      </c>
      <c r="K6" s="8">
        <f t="shared" ref="K6:K12" si="1">I6-J6</f>
        <v>1.5</v>
      </c>
    </row>
    <row r="7" spans="1:11" ht="32.1" customHeight="1">
      <c r="A7" s="4">
        <v>4</v>
      </c>
      <c r="B7" s="9">
        <v>51601018</v>
      </c>
      <c r="C7" s="6" t="s">
        <v>31</v>
      </c>
      <c r="D7" s="3" t="s">
        <v>32</v>
      </c>
      <c r="E7" s="4" t="s">
        <v>33</v>
      </c>
      <c r="F7" s="8" t="s">
        <v>25</v>
      </c>
      <c r="G7" s="4" t="s">
        <v>26</v>
      </c>
      <c r="H7" s="7">
        <v>999999</v>
      </c>
      <c r="I7" s="4">
        <v>2.7</v>
      </c>
      <c r="J7" s="8">
        <v>1.35</v>
      </c>
      <c r="K7" s="8">
        <f t="shared" si="1"/>
        <v>1.35</v>
      </c>
    </row>
    <row r="8" spans="1:11" ht="32.1" customHeight="1">
      <c r="A8" s="4">
        <v>5</v>
      </c>
      <c r="B8" s="9">
        <v>51603017</v>
      </c>
      <c r="C8" s="6" t="s">
        <v>52</v>
      </c>
      <c r="D8" s="3" t="s">
        <v>32</v>
      </c>
      <c r="E8" s="4" t="s">
        <v>34</v>
      </c>
      <c r="F8" s="8" t="s">
        <v>25</v>
      </c>
      <c r="G8" s="4" t="s">
        <v>29</v>
      </c>
      <c r="H8" s="7">
        <v>999999</v>
      </c>
      <c r="I8" s="4">
        <v>3</v>
      </c>
      <c r="J8" s="8">
        <v>1.5</v>
      </c>
      <c r="K8" s="8">
        <f t="shared" si="1"/>
        <v>1.5</v>
      </c>
    </row>
    <row r="9" spans="1:11" ht="32.1" customHeight="1">
      <c r="A9" s="4">
        <v>6</v>
      </c>
      <c r="B9" s="9">
        <v>51603019</v>
      </c>
      <c r="C9" s="6" t="s">
        <v>35</v>
      </c>
      <c r="D9" s="3" t="s">
        <v>32</v>
      </c>
      <c r="E9" s="4" t="s">
        <v>36</v>
      </c>
      <c r="F9" s="8" t="s">
        <v>25</v>
      </c>
      <c r="G9" s="4" t="s">
        <v>29</v>
      </c>
      <c r="H9" s="7">
        <v>999999</v>
      </c>
      <c r="I9" s="4">
        <v>2.8</v>
      </c>
      <c r="J9" s="8">
        <v>1.4</v>
      </c>
      <c r="K9" s="8">
        <f t="shared" si="1"/>
        <v>1.4</v>
      </c>
    </row>
    <row r="10" spans="1:11" ht="32.1" customHeight="1">
      <c r="A10" s="4">
        <v>7</v>
      </c>
      <c r="B10" s="9">
        <v>51608050</v>
      </c>
      <c r="C10" s="6" t="s">
        <v>37</v>
      </c>
      <c r="D10" s="3" t="s">
        <v>32</v>
      </c>
      <c r="E10" s="4" t="s">
        <v>38</v>
      </c>
      <c r="F10" s="8" t="s">
        <v>25</v>
      </c>
      <c r="G10" s="4" t="s">
        <v>26</v>
      </c>
      <c r="H10" s="7">
        <v>999999</v>
      </c>
      <c r="I10" s="4">
        <v>3</v>
      </c>
      <c r="J10" s="8">
        <v>1.5</v>
      </c>
      <c r="K10" s="8">
        <f t="shared" si="1"/>
        <v>1.5</v>
      </c>
    </row>
    <row r="11" spans="1:11" ht="32.1" customHeight="1">
      <c r="A11" s="4">
        <v>8</v>
      </c>
      <c r="B11" s="9">
        <v>51603020</v>
      </c>
      <c r="C11" s="6" t="s">
        <v>39</v>
      </c>
      <c r="D11" s="3" t="s">
        <v>32</v>
      </c>
      <c r="E11" s="4" t="s">
        <v>40</v>
      </c>
      <c r="F11" s="8" t="s">
        <v>25</v>
      </c>
      <c r="G11" s="4" t="s">
        <v>41</v>
      </c>
      <c r="H11" s="7">
        <v>999999</v>
      </c>
      <c r="I11" s="4">
        <v>3.15</v>
      </c>
      <c r="J11" s="8">
        <v>1.575</v>
      </c>
      <c r="K11" s="8">
        <f t="shared" si="1"/>
        <v>1.575</v>
      </c>
    </row>
    <row r="12" spans="1:11" ht="32.1" customHeight="1">
      <c r="A12" s="4">
        <v>9</v>
      </c>
      <c r="B12" s="9">
        <v>61604017</v>
      </c>
      <c r="C12" s="6" t="s">
        <v>42</v>
      </c>
      <c r="D12" s="3" t="s">
        <v>32</v>
      </c>
      <c r="E12" s="4" t="s">
        <v>43</v>
      </c>
      <c r="F12" s="8" t="s">
        <v>25</v>
      </c>
      <c r="G12" s="4" t="s">
        <v>26</v>
      </c>
      <c r="H12" s="7">
        <v>999999</v>
      </c>
      <c r="I12" s="4">
        <v>2.85</v>
      </c>
      <c r="J12" s="8">
        <v>1.425</v>
      </c>
      <c r="K12" s="8">
        <f t="shared" si="1"/>
        <v>1.425</v>
      </c>
    </row>
    <row r="13" spans="1:11" ht="32.1" customHeight="1">
      <c r="A13" s="4">
        <v>10</v>
      </c>
      <c r="B13" s="9" t="s">
        <v>45</v>
      </c>
      <c r="C13" s="6" t="s">
        <v>44</v>
      </c>
      <c r="D13" s="3" t="s">
        <v>23</v>
      </c>
      <c r="E13" s="4" t="s">
        <v>46</v>
      </c>
      <c r="F13" s="8" t="s">
        <v>25</v>
      </c>
      <c r="G13" s="4" t="s">
        <v>26</v>
      </c>
      <c r="H13" s="7">
        <v>999999</v>
      </c>
      <c r="I13" s="4">
        <v>9.4499999999999993</v>
      </c>
      <c r="J13" s="8" t="s">
        <v>25</v>
      </c>
      <c r="K13" s="8">
        <v>4.7249999999999996</v>
      </c>
    </row>
    <row r="14" spans="1:11" ht="44.25" customHeight="1">
      <c r="A14" s="4">
        <v>11</v>
      </c>
      <c r="B14" s="9"/>
      <c r="C14" s="4" t="s">
        <v>47</v>
      </c>
      <c r="D14" s="3" t="s">
        <v>48</v>
      </c>
      <c r="E14" s="4" t="s">
        <v>49</v>
      </c>
      <c r="F14" s="8" t="s">
        <v>25</v>
      </c>
      <c r="G14" s="4" t="s">
        <v>50</v>
      </c>
      <c r="H14" s="7" t="s">
        <v>51</v>
      </c>
      <c r="I14" s="4">
        <v>4.75</v>
      </c>
      <c r="J14" s="8">
        <v>0</v>
      </c>
      <c r="K14" s="8">
        <v>4.75</v>
      </c>
    </row>
    <row r="15" spans="1:11">
      <c r="K15">
        <f>SUM(K4:K14)</f>
        <v>30.22</v>
      </c>
    </row>
  </sheetData>
  <mergeCells count="2">
    <mergeCell ref="A1:K1"/>
    <mergeCell ref="A2:K2"/>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Sheet2 (2)</vt:lpstr>
      <vt:lpstr>2019年上半年提交申请的</vt:lpstr>
      <vt:lpstr>Sheet3</vt:lpstr>
      <vt:lpstr>'2019年上半年提交申请的'!Print_Titles</vt:lpstr>
      <vt:lpstr>'Sheet2 (2)'!Print_Titles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2019-11-18T02:57:23Z</dcterms:modified>
</cp:coreProperties>
</file>